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ystem Monitors" sheetId="1" r:id="rId1"/>
  </sheets>
  <definedNames/>
  <calcPr fullCalcOnLoad="1"/>
</workbook>
</file>

<file path=xl/sharedStrings.xml><?xml version="1.0" encoding="utf-8"?>
<sst xmlns="http://schemas.openxmlformats.org/spreadsheetml/2006/main" count="112" uniqueCount="35">
  <si>
    <t>Product</t>
  </si>
  <si>
    <t>Datasheet</t>
  </si>
  <si>
    <t>Pb-free</t>
  </si>
  <si>
    <t>Status</t>
  </si>
  <si>
    <t>Description</t>
  </si>
  <si>
    <t>Data Transmission Standard</t>
  </si>
  <si>
    <t>ICC Max (mA)</t>
  </si>
  <si>
    <t>VCC Min (V)</t>
  </si>
  <si>
    <t>VCC Max (V)</t>
  </si>
  <si>
    <t>T Min (&amp;#0176;C)</t>
  </si>
  <si>
    <t>T Max (&amp;#0176;C)</t>
  </si>
  <si>
    <t>Package</t>
  </si>
  <si>
    <t>Price</t>
  </si>
  <si>
    <t>N</t>
  </si>
  <si>
    <t>Active</t>
  </si>
  <si>
    <t>Complete Thermal System Management Controller</t>
  </si>
  <si>
    <t/>
  </si>
  <si>
    <t>QFP / 48 LEAD LQFP, 7X7X1.4</t>
  </si>
  <si>
    <t>$8.7331</t>
  </si>
  <si>
    <t>Y</t>
  </si>
  <si>
    <t>SMBus</t>
  </si>
  <si>
    <t>4</t>
  </si>
  <si>
    <t>3</t>
  </si>
  <si>
    <t>5.5</t>
  </si>
  <si>
    <t>0</t>
  </si>
  <si>
    <t>100</t>
  </si>
  <si>
    <t>$5.85</t>
  </si>
  <si>
    <t>$7.9331</t>
  </si>
  <si>
    <t>Flexible Temperature and Voltage Monitor and System Fan Controller</t>
  </si>
  <si>
    <t>LFCSP32, 5x5, 0.5P</t>
  </si>
  <si>
    <t>$5.6665</t>
  </si>
  <si>
    <t>$5.3999</t>
  </si>
  <si>
    <t>-40</t>
  </si>
  <si>
    <t>125</t>
  </si>
  <si>
    <t>$3.95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</si>
</sst>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pane ySplit="1" topLeftCell="BM2" activePane="bottomLeft" state="frozen"/>
      <selection pane="topLeft" activeCell="A1" sqref="A1"/>
      <selection pane="bottomLeft" activeCell="B10" sqref="A2:B10"/>
    </sheetView>
  </sheetViews>
  <sheetFormatPr defaultColWidth="9.140625" defaultRowHeight="12.75"/>
  <cols>
    <col min="1" max="13" width="18.0039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tr">
        <f>HYPERLINK("http://www.onsemi.com/PowerSolutions/product.do?id=ADM1026JST","ADM1026JST")</f>
        <v>ADM1026JST</v>
      </c>
      <c r="B2" t="str">
        <f aca="true" t="shared" si="0" ref="B2:B7">HYPERLINK("http://www.onsemi.com/pub/Collateral/ADM1026-D.PDF","ADM1026/D (540.0kB)")</f>
        <v>ADM1026/D (540.0kB)</v>
      </c>
      <c r="C2" t="s">
        <v>13</v>
      </c>
      <c r="D2" t="s">
        <v>14</v>
      </c>
      <c r="E2" t="s">
        <v>15</v>
      </c>
      <c r="L2" t="s">
        <v>17</v>
      </c>
      <c r="M2" t="s">
        <v>18</v>
      </c>
    </row>
    <row r="3" spans="1:13" ht="12.75">
      <c r="A3" t="str">
        <f>HYPERLINK("http://www.onsemi.com/PowerSolutions/product.do?id=ADM1026JST-REEL","ADM1026JST-REEL")</f>
        <v>ADM1026JST-REEL</v>
      </c>
      <c r="B3" t="str">
        <f t="shared" si="0"/>
        <v>ADM1026/D (540.0kB)</v>
      </c>
      <c r="C3" t="s">
        <v>13</v>
      </c>
      <c r="D3" t="s">
        <v>14</v>
      </c>
      <c r="E3" t="s">
        <v>15</v>
      </c>
      <c r="L3" t="s">
        <v>17</v>
      </c>
      <c r="M3" t="s">
        <v>18</v>
      </c>
    </row>
    <row r="4" spans="1:13" ht="12.75">
      <c r="A4" t="str">
        <f>HYPERLINK("http://www.onsemi.com/PowerSolutions/product.do?id=ADM1026JST-REEL7","ADM1026JST-REEL7")</f>
        <v>ADM1026JST-REEL7</v>
      </c>
      <c r="B4" t="str">
        <f t="shared" si="0"/>
        <v>ADM1026/D (540.0kB)</v>
      </c>
      <c r="C4" t="s">
        <v>13</v>
      </c>
      <c r="D4" t="s">
        <v>14</v>
      </c>
      <c r="E4" t="s">
        <v>15</v>
      </c>
      <c r="L4" t="s">
        <v>17</v>
      </c>
      <c r="M4" t="s">
        <v>18</v>
      </c>
    </row>
    <row r="5" spans="1:13" ht="12.75">
      <c r="A5" t="str">
        <f>HYPERLINK("http://www.onsemi.com/PowerSolutions/product.do?id=ADM1026JSTZ","ADM1026JSTZ")</f>
        <v>ADM1026JSTZ</v>
      </c>
      <c r="B5" t="str">
        <f t="shared" si="0"/>
        <v>ADM1026/D (540.0kB)</v>
      </c>
      <c r="C5" t="s">
        <v>19</v>
      </c>
      <c r="D5" t="s">
        <v>14</v>
      </c>
      <c r="E5" t="s">
        <v>15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17</v>
      </c>
      <c r="M5" t="s">
        <v>26</v>
      </c>
    </row>
    <row r="6" spans="1:13" ht="12.75">
      <c r="A6" t="str">
        <f>HYPERLINK("http://www.onsemi.com/PowerSolutions/product.do?id=ADM1026JSTZ-R7","ADM1026JSTZ-R7")</f>
        <v>ADM1026JSTZ-R7</v>
      </c>
      <c r="B6" t="str">
        <f t="shared" si="0"/>
        <v>ADM1026/D (540.0kB)</v>
      </c>
      <c r="C6" t="s">
        <v>19</v>
      </c>
      <c r="D6" t="s">
        <v>14</v>
      </c>
      <c r="E6" t="s">
        <v>15</v>
      </c>
      <c r="L6" t="s">
        <v>17</v>
      </c>
      <c r="M6" t="s">
        <v>27</v>
      </c>
    </row>
    <row r="7" spans="1:13" ht="12.75">
      <c r="A7" t="str">
        <f>HYPERLINK("http://www.onsemi.com/PowerSolutions/product.do?id=ADM1026JSTZ-REEL","ADM1026JSTZ-REEL")</f>
        <v>ADM1026JSTZ-REEL</v>
      </c>
      <c r="B7" t="str">
        <f t="shared" si="0"/>
        <v>ADM1026/D (540.0kB)</v>
      </c>
      <c r="C7" t="s">
        <v>19</v>
      </c>
      <c r="D7" t="s">
        <v>14</v>
      </c>
      <c r="E7" t="s">
        <v>15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17</v>
      </c>
      <c r="M7" t="s">
        <v>26</v>
      </c>
    </row>
    <row r="8" spans="1:13" ht="12.75">
      <c r="A8" t="str">
        <f>HYPERLINK("http://www.onsemi.com/PowerSolutions/product.do?id=ADT7462ACPZ-5RL7","ADT7462ACPZ-5RL7")</f>
        <v>ADT7462ACPZ-5RL7</v>
      </c>
      <c r="B8" t="str">
        <f>HYPERLINK("http://www.onsemi.com/pub/Collateral/ADT7462-D.PDF","ADT7462/D (836.0kB)")</f>
        <v>ADT7462/D (836.0kB)</v>
      </c>
      <c r="C8" t="s">
        <v>19</v>
      </c>
      <c r="D8" t="s">
        <v>14</v>
      </c>
      <c r="E8" t="s">
        <v>28</v>
      </c>
      <c r="L8" t="s">
        <v>29</v>
      </c>
      <c r="M8" t="s">
        <v>30</v>
      </c>
    </row>
    <row r="9" spans="1:13" ht="12.75">
      <c r="A9" t="str">
        <f>HYPERLINK("http://www.onsemi.com/PowerSolutions/product.do?id=ADT7462ACPZ-R7","ADT7462ACPZ-R7")</f>
        <v>ADT7462ACPZ-R7</v>
      </c>
      <c r="B9" t="str">
        <f>HYPERLINK("http://www.onsemi.com/pub/Collateral/ADT7462-D.PDF","ADT7462/D (836.0kB)")</f>
        <v>ADT7462/D (836.0kB)</v>
      </c>
      <c r="C9" t="s">
        <v>19</v>
      </c>
      <c r="D9" t="s">
        <v>14</v>
      </c>
      <c r="E9" t="s">
        <v>28</v>
      </c>
      <c r="L9" t="s">
        <v>29</v>
      </c>
      <c r="M9" t="s">
        <v>31</v>
      </c>
    </row>
    <row r="10" spans="1:13" ht="12.75">
      <c r="A10" t="str">
        <f>HYPERLINK("http://www.onsemi.com/PowerSolutions/product.do?id=ADT7462ACPZ-REEL","ADT7462ACPZ-REEL")</f>
        <v>ADT7462ACPZ-REEL</v>
      </c>
      <c r="B10" t="str">
        <f>HYPERLINK("http://www.onsemi.com/pub/Collateral/ADT7462-D.PDF","ADT7462/D (836.0kB)")</f>
        <v>ADT7462/D (836.0kB)</v>
      </c>
      <c r="C10" t="s">
        <v>19</v>
      </c>
      <c r="D10" t="s">
        <v>14</v>
      </c>
      <c r="E10" t="s">
        <v>28</v>
      </c>
      <c r="F10" t="s">
        <v>20</v>
      </c>
      <c r="G10" t="s">
        <v>21</v>
      </c>
      <c r="H10" t="s">
        <v>22</v>
      </c>
      <c r="I10" t="s">
        <v>23</v>
      </c>
      <c r="J10" t="s">
        <v>32</v>
      </c>
      <c r="K10" t="s">
        <v>33</v>
      </c>
      <c r="L10" t="s">
        <v>29</v>
      </c>
      <c r="M10" t="s">
        <v>34</v>
      </c>
    </row>
  </sheetData>
  <hyperlinks>
    <hyperlink ref="A2:B10" r:id="rId1" display="http://www.bdtic.com/ON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 User</cp:lastModifiedBy>
  <dcterms:created xsi:type="dcterms:W3CDTF">2002-07-24T19:20:04Z</dcterms:created>
  <dcterms:modified xsi:type="dcterms:W3CDTF">2002-07-24T19:20:04Z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